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20" activeTab="0"/>
  </bookViews>
  <sheets>
    <sheet name="Daten" sheetId="1" r:id="rId1"/>
    <sheet name="Titel" sheetId="2" r:id="rId2"/>
    <sheet name="Januar" sheetId="3" r:id="rId3"/>
    <sheet name="Februar Schaltjahr" sheetId="4" r:id="rId4"/>
    <sheet name="Februar kein Schaltjah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</sheets>
  <definedNames/>
  <calcPr fullCalcOnLoad="1"/>
</workbook>
</file>

<file path=xl/sharedStrings.xml><?xml version="1.0" encoding="utf-8"?>
<sst xmlns="http://schemas.openxmlformats.org/spreadsheetml/2006/main" count="5" uniqueCount="5">
  <si>
    <t>Startdatum</t>
  </si>
  <si>
    <t>Bitte geben Sie in die grau schraffierten Felder Ihre Daten ein</t>
  </si>
  <si>
    <t>Copyright</t>
  </si>
  <si>
    <t>© Silvia Rothen, Bern, Schweiz</t>
  </si>
  <si>
    <r>
      <t xml:space="preserve">Bern </t>
    </r>
    <r>
      <rPr>
        <sz val="26"/>
        <rFont val="Kunstler Script"/>
        <family val="4"/>
      </rPr>
      <t xml:space="preserve">gesehen von </t>
    </r>
    <r>
      <rPr>
        <b/>
        <sz val="26"/>
        <rFont val="Kunstler Script"/>
        <family val="4"/>
      </rPr>
      <t>Silvia Rothen</t>
    </r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</si>
</sst>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"/>
    <numFmt numFmtId="165" formatCode="mmmm"/>
    <numFmt numFmtId="166" formatCode="yyyy"/>
  </numFmts>
  <fonts count="8">
    <font>
      <sz val="10"/>
      <name val="Arial"/>
      <family val="0"/>
    </font>
    <font>
      <sz val="10"/>
      <name val="Kunstler Script"/>
      <family val="4"/>
    </font>
    <font>
      <b/>
      <sz val="28"/>
      <name val="Kunstler Script"/>
      <family val="4"/>
    </font>
    <font>
      <sz val="24"/>
      <name val="Kunstler Script"/>
      <family val="4"/>
    </font>
    <font>
      <sz val="24"/>
      <name val="Arial"/>
      <family val="0"/>
    </font>
    <font>
      <b/>
      <sz val="48"/>
      <name val="Kunstler Script"/>
      <family val="4"/>
    </font>
    <font>
      <b/>
      <sz val="26"/>
      <name val="Kunstler Script"/>
      <family val="4"/>
    </font>
    <font>
      <sz val="26"/>
      <name val="Kunstler Script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4" fontId="0" fillId="2" borderId="9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1" fillId="0" borderId="7" xfId="0" applyFont="1" applyBorder="1" applyAlignment="1">
      <alignment horizontal="right" vertic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B3" sqref="B3"/>
    </sheetView>
  </sheetViews>
  <sheetFormatPr defaultColWidth="11.421875" defaultRowHeight="12.75"/>
  <sheetData>
    <row r="1" ht="12.75">
      <c r="A1" t="s">
        <v>1</v>
      </c>
    </row>
    <row r="3" spans="1:2" ht="12.75">
      <c r="A3" t="s">
        <v>0</v>
      </c>
      <c r="B3" s="10">
        <v>37987</v>
      </c>
    </row>
    <row r="4" spans="1:2" ht="12.75">
      <c r="A4" t="s">
        <v>2</v>
      </c>
      <c r="B4" s="11" t="s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A1">
      <selection activeCell="A6" sqref="A6"/>
    </sheetView>
  </sheetViews>
  <sheetFormatPr defaultColWidth="11.421875" defaultRowHeight="12.75"/>
  <cols>
    <col min="1" max="31" width="4.28125" style="0" customWidth="1"/>
  </cols>
  <sheetData>
    <row r="1" spans="1:31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5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2" t="str">
        <f>Daten!B4</f>
        <v>© Silvia Rothen, Bern, Schweiz</v>
      </c>
      <c r="AE3" s="8"/>
    </row>
    <row r="4" spans="1:31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39.75" customHeight="1">
      <c r="A5" s="21">
        <f>A6</f>
        <v>38169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20.25" customHeight="1">
      <c r="A6" s="13">
        <f>DATE(YEAR(Daten!B3),7,1)</f>
        <v>38169</v>
      </c>
      <c r="B6" s="13">
        <f aca="true" t="shared" si="0" ref="B6:AE6">IF(ISNUMBER(A6),IF(MONTH(A6)=MONTH(A6+1),A6+1,""),"")</f>
        <v>38170</v>
      </c>
      <c r="C6" s="13">
        <f t="shared" si="0"/>
        <v>38171</v>
      </c>
      <c r="D6" s="13">
        <f t="shared" si="0"/>
        <v>38172</v>
      </c>
      <c r="E6" s="13">
        <f t="shared" si="0"/>
        <v>38173</v>
      </c>
      <c r="F6" s="13">
        <f t="shared" si="0"/>
        <v>38174</v>
      </c>
      <c r="G6" s="13">
        <f t="shared" si="0"/>
        <v>38175</v>
      </c>
      <c r="H6" s="13">
        <f t="shared" si="0"/>
        <v>38176</v>
      </c>
      <c r="I6" s="13">
        <f t="shared" si="0"/>
        <v>38177</v>
      </c>
      <c r="J6" s="13">
        <f t="shared" si="0"/>
        <v>38178</v>
      </c>
      <c r="K6" s="13">
        <f t="shared" si="0"/>
        <v>38179</v>
      </c>
      <c r="L6" s="13">
        <f t="shared" si="0"/>
        <v>38180</v>
      </c>
      <c r="M6" s="13">
        <f t="shared" si="0"/>
        <v>38181</v>
      </c>
      <c r="N6" s="13">
        <f t="shared" si="0"/>
        <v>38182</v>
      </c>
      <c r="O6" s="13">
        <f t="shared" si="0"/>
        <v>38183</v>
      </c>
      <c r="P6" s="13">
        <f t="shared" si="0"/>
        <v>38184</v>
      </c>
      <c r="Q6" s="13">
        <f t="shared" si="0"/>
        <v>38185</v>
      </c>
      <c r="R6" s="13">
        <f t="shared" si="0"/>
        <v>38186</v>
      </c>
      <c r="S6" s="13">
        <f t="shared" si="0"/>
        <v>38187</v>
      </c>
      <c r="T6" s="13">
        <f t="shared" si="0"/>
        <v>38188</v>
      </c>
      <c r="U6" s="13">
        <f t="shared" si="0"/>
        <v>38189</v>
      </c>
      <c r="V6" s="13">
        <f t="shared" si="0"/>
        <v>38190</v>
      </c>
      <c r="W6" s="13">
        <f t="shared" si="0"/>
        <v>38191</v>
      </c>
      <c r="X6" s="13">
        <f t="shared" si="0"/>
        <v>38192</v>
      </c>
      <c r="Y6" s="13">
        <f t="shared" si="0"/>
        <v>38193</v>
      </c>
      <c r="Z6" s="13">
        <f t="shared" si="0"/>
        <v>38194</v>
      </c>
      <c r="AA6" s="13">
        <f t="shared" si="0"/>
        <v>38195</v>
      </c>
      <c r="AB6" s="13">
        <f t="shared" si="0"/>
        <v>38196</v>
      </c>
      <c r="AC6" s="13">
        <f t="shared" si="0"/>
        <v>38197</v>
      </c>
      <c r="AD6" s="13">
        <f t="shared" si="0"/>
        <v>38198</v>
      </c>
      <c r="AE6" s="13">
        <f t="shared" si="0"/>
        <v>38199</v>
      </c>
    </row>
  </sheetData>
  <mergeCells count="2">
    <mergeCell ref="A5:AE5"/>
    <mergeCell ref="B2:AD2"/>
  </mergeCells>
  <conditionalFormatting sqref="AD5:AE6 A6:AC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A1">
      <selection activeCell="A6" sqref="A6"/>
    </sheetView>
  </sheetViews>
  <sheetFormatPr defaultColWidth="11.421875" defaultRowHeight="12.75"/>
  <cols>
    <col min="1" max="31" width="4.28125" style="0" customWidth="1"/>
  </cols>
  <sheetData>
    <row r="1" spans="1:31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5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2" t="str">
        <f>Daten!B4</f>
        <v>© Silvia Rothen, Bern, Schweiz</v>
      </c>
      <c r="AE3" s="8"/>
    </row>
    <row r="4" spans="1:31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39.75" customHeight="1">
      <c r="A5" s="21">
        <f>A6</f>
        <v>38200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20.25" customHeight="1">
      <c r="A6" s="13">
        <f>DATE(YEAR(Daten!B3),8,1)</f>
        <v>38200</v>
      </c>
      <c r="B6" s="13">
        <f aca="true" t="shared" si="0" ref="B6:AE6">IF(ISNUMBER(A6),IF(MONTH(A6)=MONTH(A6+1),A6+1,""),"")</f>
        <v>38201</v>
      </c>
      <c r="C6" s="13">
        <f t="shared" si="0"/>
        <v>38202</v>
      </c>
      <c r="D6" s="13">
        <f t="shared" si="0"/>
        <v>38203</v>
      </c>
      <c r="E6" s="13">
        <f t="shared" si="0"/>
        <v>38204</v>
      </c>
      <c r="F6" s="13">
        <f t="shared" si="0"/>
        <v>38205</v>
      </c>
      <c r="G6" s="13">
        <f t="shared" si="0"/>
        <v>38206</v>
      </c>
      <c r="H6" s="13">
        <f t="shared" si="0"/>
        <v>38207</v>
      </c>
      <c r="I6" s="13">
        <f t="shared" si="0"/>
        <v>38208</v>
      </c>
      <c r="J6" s="13">
        <f t="shared" si="0"/>
        <v>38209</v>
      </c>
      <c r="K6" s="13">
        <f t="shared" si="0"/>
        <v>38210</v>
      </c>
      <c r="L6" s="13">
        <f t="shared" si="0"/>
        <v>38211</v>
      </c>
      <c r="M6" s="13">
        <f t="shared" si="0"/>
        <v>38212</v>
      </c>
      <c r="N6" s="13">
        <f t="shared" si="0"/>
        <v>38213</v>
      </c>
      <c r="O6" s="13">
        <f t="shared" si="0"/>
        <v>38214</v>
      </c>
      <c r="P6" s="13">
        <f t="shared" si="0"/>
        <v>38215</v>
      </c>
      <c r="Q6" s="13">
        <f t="shared" si="0"/>
        <v>38216</v>
      </c>
      <c r="R6" s="13">
        <f t="shared" si="0"/>
        <v>38217</v>
      </c>
      <c r="S6" s="13">
        <f t="shared" si="0"/>
        <v>38218</v>
      </c>
      <c r="T6" s="13">
        <f t="shared" si="0"/>
        <v>38219</v>
      </c>
      <c r="U6" s="13">
        <f t="shared" si="0"/>
        <v>38220</v>
      </c>
      <c r="V6" s="13">
        <f t="shared" si="0"/>
        <v>38221</v>
      </c>
      <c r="W6" s="13">
        <f t="shared" si="0"/>
        <v>38222</v>
      </c>
      <c r="X6" s="13">
        <f t="shared" si="0"/>
        <v>38223</v>
      </c>
      <c r="Y6" s="13">
        <f t="shared" si="0"/>
        <v>38224</v>
      </c>
      <c r="Z6" s="13">
        <f t="shared" si="0"/>
        <v>38225</v>
      </c>
      <c r="AA6" s="13">
        <f t="shared" si="0"/>
        <v>38226</v>
      </c>
      <c r="AB6" s="13">
        <f t="shared" si="0"/>
        <v>38227</v>
      </c>
      <c r="AC6" s="13">
        <f t="shared" si="0"/>
        <v>38228</v>
      </c>
      <c r="AD6" s="13">
        <f t="shared" si="0"/>
        <v>38229</v>
      </c>
      <c r="AE6" s="13">
        <f t="shared" si="0"/>
        <v>38230</v>
      </c>
    </row>
  </sheetData>
  <mergeCells count="2">
    <mergeCell ref="A5:AE5"/>
    <mergeCell ref="B2:AD2"/>
  </mergeCells>
  <conditionalFormatting sqref="AD5:AE6 A6:AC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A6" sqref="A6"/>
    </sheetView>
  </sheetViews>
  <sheetFormatPr defaultColWidth="11.421875" defaultRowHeight="12.75"/>
  <cols>
    <col min="1" max="1" width="4.28125" style="0" customWidth="1"/>
    <col min="2" max="29" width="4.421875" style="0" customWidth="1"/>
    <col min="30" max="30" width="4.28125" style="0" customWidth="1"/>
  </cols>
  <sheetData>
    <row r="1" spans="1:30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5"/>
    </row>
    <row r="3" spans="1:30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2" t="str">
        <f>Daten!B4</f>
        <v>© Silvia Rothen, Bern, Schweiz</v>
      </c>
      <c r="AD3" s="8"/>
    </row>
    <row r="4" spans="1:30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39.75" customHeight="1">
      <c r="A5" s="21">
        <f>A6</f>
        <v>38231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0.25" customHeight="1">
      <c r="A6" s="13">
        <f>DATE(YEAR(Daten!B3),9,1)</f>
        <v>38231</v>
      </c>
      <c r="B6" s="13">
        <f aca="true" t="shared" si="0" ref="B6:AD6">IF(ISNUMBER(A6),IF(MONTH(A6)=MONTH(A6+1),A6+1,""),"")</f>
        <v>38232</v>
      </c>
      <c r="C6" s="13">
        <f t="shared" si="0"/>
        <v>38233</v>
      </c>
      <c r="D6" s="13">
        <f t="shared" si="0"/>
        <v>38234</v>
      </c>
      <c r="E6" s="13">
        <f t="shared" si="0"/>
        <v>38235</v>
      </c>
      <c r="F6" s="13">
        <f t="shared" si="0"/>
        <v>38236</v>
      </c>
      <c r="G6" s="13">
        <f t="shared" si="0"/>
        <v>38237</v>
      </c>
      <c r="H6" s="13">
        <f t="shared" si="0"/>
        <v>38238</v>
      </c>
      <c r="I6" s="13">
        <f t="shared" si="0"/>
        <v>38239</v>
      </c>
      <c r="J6" s="13">
        <f t="shared" si="0"/>
        <v>38240</v>
      </c>
      <c r="K6" s="13">
        <f t="shared" si="0"/>
        <v>38241</v>
      </c>
      <c r="L6" s="13">
        <f t="shared" si="0"/>
        <v>38242</v>
      </c>
      <c r="M6" s="13">
        <f t="shared" si="0"/>
        <v>38243</v>
      </c>
      <c r="N6" s="13">
        <f t="shared" si="0"/>
        <v>38244</v>
      </c>
      <c r="O6" s="13">
        <f t="shared" si="0"/>
        <v>38245</v>
      </c>
      <c r="P6" s="13">
        <f t="shared" si="0"/>
        <v>38246</v>
      </c>
      <c r="Q6" s="13">
        <f t="shared" si="0"/>
        <v>38247</v>
      </c>
      <c r="R6" s="13">
        <f t="shared" si="0"/>
        <v>38248</v>
      </c>
      <c r="S6" s="13">
        <f t="shared" si="0"/>
        <v>38249</v>
      </c>
      <c r="T6" s="13">
        <f t="shared" si="0"/>
        <v>38250</v>
      </c>
      <c r="U6" s="13">
        <f t="shared" si="0"/>
        <v>38251</v>
      </c>
      <c r="V6" s="13">
        <f t="shared" si="0"/>
        <v>38252</v>
      </c>
      <c r="W6" s="13">
        <f t="shared" si="0"/>
        <v>38253</v>
      </c>
      <c r="X6" s="13">
        <f t="shared" si="0"/>
        <v>38254</v>
      </c>
      <c r="Y6" s="13">
        <f t="shared" si="0"/>
        <v>38255</v>
      </c>
      <c r="Z6" s="13">
        <f t="shared" si="0"/>
        <v>38256</v>
      </c>
      <c r="AA6" s="13">
        <f t="shared" si="0"/>
        <v>38257</v>
      </c>
      <c r="AB6" s="13">
        <f t="shared" si="0"/>
        <v>38258</v>
      </c>
      <c r="AC6" s="13">
        <f t="shared" si="0"/>
        <v>38259</v>
      </c>
      <c r="AD6" s="13">
        <f t="shared" si="0"/>
        <v>38260</v>
      </c>
    </row>
  </sheetData>
  <mergeCells count="2">
    <mergeCell ref="A5:AD5"/>
    <mergeCell ref="B2:AC2"/>
  </mergeCells>
  <conditionalFormatting sqref="A6:AB6 AC5:AD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A1">
      <selection activeCell="A6" sqref="A6"/>
    </sheetView>
  </sheetViews>
  <sheetFormatPr defaultColWidth="11.421875" defaultRowHeight="12.75"/>
  <cols>
    <col min="1" max="31" width="4.28125" style="0" customWidth="1"/>
  </cols>
  <sheetData>
    <row r="1" spans="1:31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5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2" t="str">
        <f>Daten!B4</f>
        <v>© Silvia Rothen, Bern, Schweiz</v>
      </c>
      <c r="AE3" s="8"/>
    </row>
    <row r="4" spans="1:31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39.75" customHeight="1">
      <c r="A5" s="21">
        <f>A6</f>
        <v>38261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20.25" customHeight="1">
      <c r="A6" s="13">
        <f>DATE(YEAR(Daten!B3),10,1)</f>
        <v>38261</v>
      </c>
      <c r="B6" s="13">
        <f aca="true" t="shared" si="0" ref="B6:AE6">IF(ISNUMBER(A6),IF(MONTH(A6)=MONTH(A6+1),A6+1,""),"")</f>
        <v>38262</v>
      </c>
      <c r="C6" s="13">
        <f t="shared" si="0"/>
        <v>38263</v>
      </c>
      <c r="D6" s="13">
        <f t="shared" si="0"/>
        <v>38264</v>
      </c>
      <c r="E6" s="13">
        <f t="shared" si="0"/>
        <v>38265</v>
      </c>
      <c r="F6" s="13">
        <f t="shared" si="0"/>
        <v>38266</v>
      </c>
      <c r="G6" s="13">
        <f t="shared" si="0"/>
        <v>38267</v>
      </c>
      <c r="H6" s="13">
        <f t="shared" si="0"/>
        <v>38268</v>
      </c>
      <c r="I6" s="13">
        <f t="shared" si="0"/>
        <v>38269</v>
      </c>
      <c r="J6" s="13">
        <f t="shared" si="0"/>
        <v>38270</v>
      </c>
      <c r="K6" s="13">
        <f t="shared" si="0"/>
        <v>38271</v>
      </c>
      <c r="L6" s="13">
        <f t="shared" si="0"/>
        <v>38272</v>
      </c>
      <c r="M6" s="13">
        <f t="shared" si="0"/>
        <v>38273</v>
      </c>
      <c r="N6" s="13">
        <f t="shared" si="0"/>
        <v>38274</v>
      </c>
      <c r="O6" s="13">
        <f t="shared" si="0"/>
        <v>38275</v>
      </c>
      <c r="P6" s="13">
        <f t="shared" si="0"/>
        <v>38276</v>
      </c>
      <c r="Q6" s="13">
        <f t="shared" si="0"/>
        <v>38277</v>
      </c>
      <c r="R6" s="13">
        <f t="shared" si="0"/>
        <v>38278</v>
      </c>
      <c r="S6" s="13">
        <f t="shared" si="0"/>
        <v>38279</v>
      </c>
      <c r="T6" s="13">
        <f t="shared" si="0"/>
        <v>38280</v>
      </c>
      <c r="U6" s="13">
        <f t="shared" si="0"/>
        <v>38281</v>
      </c>
      <c r="V6" s="13">
        <f t="shared" si="0"/>
        <v>38282</v>
      </c>
      <c r="W6" s="13">
        <f t="shared" si="0"/>
        <v>38283</v>
      </c>
      <c r="X6" s="13">
        <f t="shared" si="0"/>
        <v>38284</v>
      </c>
      <c r="Y6" s="13">
        <f t="shared" si="0"/>
        <v>38285</v>
      </c>
      <c r="Z6" s="13">
        <f t="shared" si="0"/>
        <v>38286</v>
      </c>
      <c r="AA6" s="13">
        <f t="shared" si="0"/>
        <v>38287</v>
      </c>
      <c r="AB6" s="13">
        <f t="shared" si="0"/>
        <v>38288</v>
      </c>
      <c r="AC6" s="13">
        <f t="shared" si="0"/>
        <v>38289</v>
      </c>
      <c r="AD6" s="13">
        <f t="shared" si="0"/>
        <v>38290</v>
      </c>
      <c r="AE6" s="13">
        <f t="shared" si="0"/>
        <v>38291</v>
      </c>
    </row>
  </sheetData>
  <mergeCells count="2">
    <mergeCell ref="A5:AE5"/>
    <mergeCell ref="B2:AD2"/>
  </mergeCells>
  <conditionalFormatting sqref="AD5:AE6 A6:AC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A6" sqref="A6"/>
    </sheetView>
  </sheetViews>
  <sheetFormatPr defaultColWidth="11.421875" defaultRowHeight="12.75"/>
  <cols>
    <col min="1" max="1" width="4.28125" style="0" customWidth="1"/>
    <col min="2" max="29" width="4.421875" style="0" customWidth="1"/>
    <col min="30" max="30" width="4.28125" style="0" customWidth="1"/>
  </cols>
  <sheetData>
    <row r="1" spans="1:30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5"/>
    </row>
    <row r="3" spans="1:30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2" t="str">
        <f>Daten!B4</f>
        <v>© Silvia Rothen, Bern, Schweiz</v>
      </c>
      <c r="AD3" s="8"/>
    </row>
    <row r="4" spans="1:30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39.75" customHeight="1">
      <c r="A5" s="21">
        <f>A6</f>
        <v>38292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0.25" customHeight="1">
      <c r="A6" s="13">
        <f>DATE(YEAR(Daten!B3),11,1)</f>
        <v>38292</v>
      </c>
      <c r="B6" s="13">
        <f aca="true" t="shared" si="0" ref="B6:AD6">IF(ISNUMBER(A6),IF(MONTH(A6)=MONTH(A6+1),A6+1,""),"")</f>
        <v>38293</v>
      </c>
      <c r="C6" s="13">
        <f t="shared" si="0"/>
        <v>38294</v>
      </c>
      <c r="D6" s="13">
        <f t="shared" si="0"/>
        <v>38295</v>
      </c>
      <c r="E6" s="13">
        <f t="shared" si="0"/>
        <v>38296</v>
      </c>
      <c r="F6" s="13">
        <f t="shared" si="0"/>
        <v>38297</v>
      </c>
      <c r="G6" s="13">
        <f t="shared" si="0"/>
        <v>38298</v>
      </c>
      <c r="H6" s="13">
        <f t="shared" si="0"/>
        <v>38299</v>
      </c>
      <c r="I6" s="13">
        <f t="shared" si="0"/>
        <v>38300</v>
      </c>
      <c r="J6" s="13">
        <f t="shared" si="0"/>
        <v>38301</v>
      </c>
      <c r="K6" s="13">
        <f t="shared" si="0"/>
        <v>38302</v>
      </c>
      <c r="L6" s="13">
        <f t="shared" si="0"/>
        <v>38303</v>
      </c>
      <c r="M6" s="13">
        <f t="shared" si="0"/>
        <v>38304</v>
      </c>
      <c r="N6" s="13">
        <f t="shared" si="0"/>
        <v>38305</v>
      </c>
      <c r="O6" s="13">
        <f t="shared" si="0"/>
        <v>38306</v>
      </c>
      <c r="P6" s="13">
        <f t="shared" si="0"/>
        <v>38307</v>
      </c>
      <c r="Q6" s="13">
        <f t="shared" si="0"/>
        <v>38308</v>
      </c>
      <c r="R6" s="13">
        <f t="shared" si="0"/>
        <v>38309</v>
      </c>
      <c r="S6" s="13">
        <f t="shared" si="0"/>
        <v>38310</v>
      </c>
      <c r="T6" s="13">
        <f t="shared" si="0"/>
        <v>38311</v>
      </c>
      <c r="U6" s="13">
        <f t="shared" si="0"/>
        <v>38312</v>
      </c>
      <c r="V6" s="13">
        <f t="shared" si="0"/>
        <v>38313</v>
      </c>
      <c r="W6" s="13">
        <f t="shared" si="0"/>
        <v>38314</v>
      </c>
      <c r="X6" s="13">
        <f t="shared" si="0"/>
        <v>38315</v>
      </c>
      <c r="Y6" s="13">
        <f t="shared" si="0"/>
        <v>38316</v>
      </c>
      <c r="Z6" s="13">
        <f t="shared" si="0"/>
        <v>38317</v>
      </c>
      <c r="AA6" s="13">
        <f t="shared" si="0"/>
        <v>38318</v>
      </c>
      <c r="AB6" s="13">
        <f t="shared" si="0"/>
        <v>38319</v>
      </c>
      <c r="AC6" s="13">
        <f t="shared" si="0"/>
        <v>38320</v>
      </c>
      <c r="AD6" s="13">
        <f t="shared" si="0"/>
        <v>38321</v>
      </c>
    </row>
  </sheetData>
  <mergeCells count="2">
    <mergeCell ref="A5:AD5"/>
    <mergeCell ref="B2:AC2"/>
  </mergeCells>
  <conditionalFormatting sqref="A6:AB6 AC5:AD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A1">
      <selection activeCell="A6" sqref="A6"/>
    </sheetView>
  </sheetViews>
  <sheetFormatPr defaultColWidth="11.421875" defaultRowHeight="12.75"/>
  <cols>
    <col min="1" max="31" width="4.28125" style="0" customWidth="1"/>
  </cols>
  <sheetData>
    <row r="1" spans="1:31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5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2" t="str">
        <f>Daten!B4</f>
        <v>© Silvia Rothen, Bern, Schweiz</v>
      </c>
      <c r="AE3" s="8"/>
    </row>
    <row r="4" spans="1:31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39.75" customHeight="1">
      <c r="A5" s="21">
        <f>A6</f>
        <v>38322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20.25" customHeight="1">
      <c r="A6" s="13">
        <f>DATE(YEAR(Daten!B3),12,1)</f>
        <v>38322</v>
      </c>
      <c r="B6" s="13">
        <f aca="true" t="shared" si="0" ref="B6:AE6">IF(ISNUMBER(A6),IF(MONTH(A6)=MONTH(A6+1),A6+1,""),"")</f>
        <v>38323</v>
      </c>
      <c r="C6" s="13">
        <f t="shared" si="0"/>
        <v>38324</v>
      </c>
      <c r="D6" s="13">
        <f t="shared" si="0"/>
        <v>38325</v>
      </c>
      <c r="E6" s="13">
        <f t="shared" si="0"/>
        <v>38326</v>
      </c>
      <c r="F6" s="13">
        <f t="shared" si="0"/>
        <v>38327</v>
      </c>
      <c r="G6" s="13">
        <f t="shared" si="0"/>
        <v>38328</v>
      </c>
      <c r="H6" s="13">
        <f t="shared" si="0"/>
        <v>38329</v>
      </c>
      <c r="I6" s="13">
        <f t="shared" si="0"/>
        <v>38330</v>
      </c>
      <c r="J6" s="13">
        <f t="shared" si="0"/>
        <v>38331</v>
      </c>
      <c r="K6" s="13">
        <f t="shared" si="0"/>
        <v>38332</v>
      </c>
      <c r="L6" s="13">
        <f t="shared" si="0"/>
        <v>38333</v>
      </c>
      <c r="M6" s="13">
        <f t="shared" si="0"/>
        <v>38334</v>
      </c>
      <c r="N6" s="13">
        <f t="shared" si="0"/>
        <v>38335</v>
      </c>
      <c r="O6" s="13">
        <f t="shared" si="0"/>
        <v>38336</v>
      </c>
      <c r="P6" s="13">
        <f t="shared" si="0"/>
        <v>38337</v>
      </c>
      <c r="Q6" s="13">
        <f t="shared" si="0"/>
        <v>38338</v>
      </c>
      <c r="R6" s="13">
        <f t="shared" si="0"/>
        <v>38339</v>
      </c>
      <c r="S6" s="13">
        <f t="shared" si="0"/>
        <v>38340</v>
      </c>
      <c r="T6" s="13">
        <f t="shared" si="0"/>
        <v>38341</v>
      </c>
      <c r="U6" s="13">
        <f t="shared" si="0"/>
        <v>38342</v>
      </c>
      <c r="V6" s="13">
        <f t="shared" si="0"/>
        <v>38343</v>
      </c>
      <c r="W6" s="13">
        <f t="shared" si="0"/>
        <v>38344</v>
      </c>
      <c r="X6" s="13">
        <f t="shared" si="0"/>
        <v>38345</v>
      </c>
      <c r="Y6" s="13">
        <f t="shared" si="0"/>
        <v>38346</v>
      </c>
      <c r="Z6" s="13">
        <f t="shared" si="0"/>
        <v>38347</v>
      </c>
      <c r="AA6" s="13">
        <f t="shared" si="0"/>
        <v>38348</v>
      </c>
      <c r="AB6" s="13">
        <f t="shared" si="0"/>
        <v>38349</v>
      </c>
      <c r="AC6" s="13">
        <f t="shared" si="0"/>
        <v>38350</v>
      </c>
      <c r="AD6" s="13">
        <f t="shared" si="0"/>
        <v>38351</v>
      </c>
      <c r="AE6" s="13">
        <f t="shared" si="0"/>
        <v>38352</v>
      </c>
    </row>
  </sheetData>
  <mergeCells count="2">
    <mergeCell ref="A5:AE5"/>
    <mergeCell ref="B2:AD2"/>
  </mergeCells>
  <conditionalFormatting sqref="AD5:AE6 A6:AC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A1">
      <selection activeCell="A3" sqref="A3"/>
    </sheetView>
  </sheetViews>
  <sheetFormatPr defaultColWidth="11.421875" defaultRowHeight="12.75"/>
  <cols>
    <col min="1" max="31" width="4.28125" style="0" customWidth="1"/>
  </cols>
  <sheetData>
    <row r="1" spans="1:31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5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2" t="str">
        <f>Daten!B4</f>
        <v>© Silvia Rothen, Bern, Schweiz</v>
      </c>
      <c r="AE3" s="8"/>
    </row>
    <row r="4" spans="1:31" ht="2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54" customHeight="1">
      <c r="A5" s="15">
        <f>Daten!B3</f>
        <v>37987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7" customHeight="1">
      <c r="A6" s="19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</sheetData>
  <mergeCells count="3">
    <mergeCell ref="A5:AE5"/>
    <mergeCell ref="B2:AD2"/>
    <mergeCell ref="A6:AE6"/>
  </mergeCells>
  <conditionalFormatting sqref="A6 AD5:AE5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A1">
      <selection activeCell="A1" sqref="A1"/>
    </sheetView>
  </sheetViews>
  <sheetFormatPr defaultColWidth="11.421875" defaultRowHeight="12.75"/>
  <cols>
    <col min="1" max="31" width="4.28125" style="0" customWidth="1"/>
  </cols>
  <sheetData>
    <row r="1" spans="1:31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5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2" t="str">
        <f>Daten!B4</f>
        <v>© Silvia Rothen, Bern, Schweiz</v>
      </c>
      <c r="AE3" s="8"/>
    </row>
    <row r="4" spans="1:31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39.75" customHeight="1">
      <c r="A5" s="21">
        <f>A6</f>
        <v>37987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20.25" customHeight="1">
      <c r="A6" s="13">
        <f>Daten!B3</f>
        <v>37987</v>
      </c>
      <c r="B6" s="13">
        <f>IF(ISNUMBER(A6),IF(MONTH(A6)=MONTH(A6+1),A6+1,""),"")</f>
        <v>37988</v>
      </c>
      <c r="C6" s="13">
        <f aca="true" t="shared" si="0" ref="C6:AE6">IF(ISNUMBER(B6),IF(MONTH(B6)=MONTH(B6+1),B6+1,""),"")</f>
        <v>37989</v>
      </c>
      <c r="D6" s="13">
        <f t="shared" si="0"/>
        <v>37990</v>
      </c>
      <c r="E6" s="13">
        <f t="shared" si="0"/>
        <v>37991</v>
      </c>
      <c r="F6" s="13">
        <f t="shared" si="0"/>
        <v>37992</v>
      </c>
      <c r="G6" s="13">
        <f t="shared" si="0"/>
        <v>37993</v>
      </c>
      <c r="H6" s="13">
        <f t="shared" si="0"/>
        <v>37994</v>
      </c>
      <c r="I6" s="13">
        <f t="shared" si="0"/>
        <v>37995</v>
      </c>
      <c r="J6" s="13">
        <f t="shared" si="0"/>
        <v>37996</v>
      </c>
      <c r="K6" s="13">
        <f t="shared" si="0"/>
        <v>37997</v>
      </c>
      <c r="L6" s="13">
        <f t="shared" si="0"/>
        <v>37998</v>
      </c>
      <c r="M6" s="13">
        <f t="shared" si="0"/>
        <v>37999</v>
      </c>
      <c r="N6" s="13">
        <f t="shared" si="0"/>
        <v>38000</v>
      </c>
      <c r="O6" s="13">
        <f t="shared" si="0"/>
        <v>38001</v>
      </c>
      <c r="P6" s="13">
        <f t="shared" si="0"/>
        <v>38002</v>
      </c>
      <c r="Q6" s="13">
        <f t="shared" si="0"/>
        <v>38003</v>
      </c>
      <c r="R6" s="13">
        <f t="shared" si="0"/>
        <v>38004</v>
      </c>
      <c r="S6" s="13">
        <f t="shared" si="0"/>
        <v>38005</v>
      </c>
      <c r="T6" s="13">
        <f t="shared" si="0"/>
        <v>38006</v>
      </c>
      <c r="U6" s="13">
        <f t="shared" si="0"/>
        <v>38007</v>
      </c>
      <c r="V6" s="13">
        <f t="shared" si="0"/>
        <v>38008</v>
      </c>
      <c r="W6" s="13">
        <f t="shared" si="0"/>
        <v>38009</v>
      </c>
      <c r="X6" s="13">
        <f t="shared" si="0"/>
        <v>38010</v>
      </c>
      <c r="Y6" s="13">
        <f t="shared" si="0"/>
        <v>38011</v>
      </c>
      <c r="Z6" s="13">
        <f t="shared" si="0"/>
        <v>38012</v>
      </c>
      <c r="AA6" s="13">
        <f t="shared" si="0"/>
        <v>38013</v>
      </c>
      <c r="AB6" s="13">
        <f t="shared" si="0"/>
        <v>38014</v>
      </c>
      <c r="AC6" s="13">
        <f t="shared" si="0"/>
        <v>38015</v>
      </c>
      <c r="AD6" s="13">
        <f t="shared" si="0"/>
        <v>38016</v>
      </c>
      <c r="AE6" s="13">
        <f t="shared" si="0"/>
        <v>38017</v>
      </c>
    </row>
  </sheetData>
  <mergeCells count="2">
    <mergeCell ref="A5:AE5"/>
    <mergeCell ref="B2:AD2"/>
  </mergeCells>
  <conditionalFormatting sqref="AD5:AE6 A6:AC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A1">
      <selection activeCell="A6" sqref="A6"/>
    </sheetView>
  </sheetViews>
  <sheetFormatPr defaultColWidth="11.421875" defaultRowHeight="12.75"/>
  <cols>
    <col min="1" max="29" width="4.7109375" style="0" customWidth="1"/>
  </cols>
  <sheetData>
    <row r="1" spans="1:29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C2" s="5"/>
    </row>
    <row r="3" spans="1:29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2" t="str">
        <f>Daten!B4</f>
        <v>© Silvia Rothen, Bern, Schweiz</v>
      </c>
      <c r="AC3" s="8"/>
    </row>
    <row r="4" spans="1:29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39.75" customHeight="1">
      <c r="A5" s="21">
        <f>A6</f>
        <v>38018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1" ht="20.25" customHeight="1">
      <c r="A6" s="13">
        <f>DATE(YEAR(Daten!B3),2,1)</f>
        <v>38018</v>
      </c>
      <c r="B6" s="13">
        <f aca="true" t="shared" si="0" ref="B6:AA6">IF(ISNUMBER(A6),IF(MONTH(A6)=MONTH(A6+1),A6+1,""),"")</f>
        <v>38019</v>
      </c>
      <c r="C6" s="13">
        <f t="shared" si="0"/>
        <v>38020</v>
      </c>
      <c r="D6" s="13">
        <f t="shared" si="0"/>
        <v>38021</v>
      </c>
      <c r="E6" s="13">
        <f t="shared" si="0"/>
        <v>38022</v>
      </c>
      <c r="F6" s="13">
        <f t="shared" si="0"/>
        <v>38023</v>
      </c>
      <c r="G6" s="13">
        <f t="shared" si="0"/>
        <v>38024</v>
      </c>
      <c r="H6" s="13">
        <f t="shared" si="0"/>
        <v>38025</v>
      </c>
      <c r="I6" s="13">
        <f t="shared" si="0"/>
        <v>38026</v>
      </c>
      <c r="J6" s="13">
        <f t="shared" si="0"/>
        <v>38027</v>
      </c>
      <c r="K6" s="13">
        <f t="shared" si="0"/>
        <v>38028</v>
      </c>
      <c r="L6" s="13">
        <f t="shared" si="0"/>
        <v>38029</v>
      </c>
      <c r="M6" s="13">
        <f t="shared" si="0"/>
        <v>38030</v>
      </c>
      <c r="N6" s="13">
        <f t="shared" si="0"/>
        <v>38031</v>
      </c>
      <c r="O6" s="13">
        <f t="shared" si="0"/>
        <v>38032</v>
      </c>
      <c r="P6" s="13">
        <f t="shared" si="0"/>
        <v>38033</v>
      </c>
      <c r="Q6" s="13">
        <f t="shared" si="0"/>
        <v>38034</v>
      </c>
      <c r="R6" s="13">
        <f t="shared" si="0"/>
        <v>38035</v>
      </c>
      <c r="S6" s="13">
        <f t="shared" si="0"/>
        <v>38036</v>
      </c>
      <c r="T6" s="13">
        <f t="shared" si="0"/>
        <v>38037</v>
      </c>
      <c r="U6" s="13">
        <f t="shared" si="0"/>
        <v>38038</v>
      </c>
      <c r="V6" s="13">
        <f t="shared" si="0"/>
        <v>38039</v>
      </c>
      <c r="W6" s="13">
        <f t="shared" si="0"/>
        <v>38040</v>
      </c>
      <c r="X6" s="13">
        <f t="shared" si="0"/>
        <v>38041</v>
      </c>
      <c r="Y6" s="13">
        <f t="shared" si="0"/>
        <v>38042</v>
      </c>
      <c r="Z6" s="13">
        <f t="shared" si="0"/>
        <v>38043</v>
      </c>
      <c r="AA6" s="13">
        <f t="shared" si="0"/>
        <v>38044</v>
      </c>
      <c r="AB6" s="13">
        <f>IF(ISNUMBER(AA6),IF(MONTH(AA6)=MONTH(AA6+1),AA6+1,""),"")</f>
        <v>38045</v>
      </c>
      <c r="AC6" s="13">
        <f>IF(ISNUMBER(AB6),IF(MONTH(AB6)=MONTH(AB6+1),AB6+1,""),"")</f>
        <v>38046</v>
      </c>
      <c r="AD6" s="14"/>
      <c r="AE6" s="14"/>
    </row>
  </sheetData>
  <mergeCells count="2">
    <mergeCell ref="A5:AC5"/>
    <mergeCell ref="B2:AB2"/>
  </mergeCells>
  <conditionalFormatting sqref="A6:AC6">
    <cfRule type="expression" priority="1" dxfId="0" stopIfTrue="1">
      <formula>WEEKDAY(A6,2)&gt;6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B2" sqref="B2:AA2"/>
    </sheetView>
  </sheetViews>
  <sheetFormatPr defaultColWidth="11.421875" defaultRowHeight="12.75"/>
  <cols>
    <col min="1" max="1" width="4.7109375" style="0" customWidth="1"/>
    <col min="2" max="27" width="4.8515625" style="0" customWidth="1"/>
    <col min="28" max="28" width="4.7109375" style="0" customWidth="1"/>
  </cols>
  <sheetData>
    <row r="1" spans="1:28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  <c r="AB2" s="5"/>
    </row>
    <row r="3" spans="1:28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" t="str">
        <f>Daten!B4</f>
        <v>© Silvia Rothen, Bern, Schweiz</v>
      </c>
      <c r="AB3" s="8"/>
    </row>
    <row r="4" spans="1:28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39.75" customHeight="1">
      <c r="A5" s="21">
        <f>A6</f>
        <v>38018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30" ht="20.25" customHeight="1">
      <c r="A6" s="13">
        <f>DATE(YEAR(Daten!B3),2,1)</f>
        <v>38018</v>
      </c>
      <c r="B6" s="13">
        <f aca="true" t="shared" si="0" ref="B6:Z6">IF(ISNUMBER(A6),IF(MONTH(A6)=MONTH(A6+1),A6+1,""),"")</f>
        <v>38019</v>
      </c>
      <c r="C6" s="13">
        <f t="shared" si="0"/>
        <v>38020</v>
      </c>
      <c r="D6" s="13">
        <f t="shared" si="0"/>
        <v>38021</v>
      </c>
      <c r="E6" s="13">
        <f t="shared" si="0"/>
        <v>38022</v>
      </c>
      <c r="F6" s="13">
        <f t="shared" si="0"/>
        <v>38023</v>
      </c>
      <c r="G6" s="13">
        <f t="shared" si="0"/>
        <v>38024</v>
      </c>
      <c r="H6" s="13">
        <f t="shared" si="0"/>
        <v>38025</v>
      </c>
      <c r="I6" s="13">
        <f t="shared" si="0"/>
        <v>38026</v>
      </c>
      <c r="J6" s="13">
        <f t="shared" si="0"/>
        <v>38027</v>
      </c>
      <c r="K6" s="13">
        <f t="shared" si="0"/>
        <v>38028</v>
      </c>
      <c r="L6" s="13">
        <f t="shared" si="0"/>
        <v>38029</v>
      </c>
      <c r="M6" s="13">
        <f t="shared" si="0"/>
        <v>38030</v>
      </c>
      <c r="N6" s="13">
        <f t="shared" si="0"/>
        <v>38031</v>
      </c>
      <c r="O6" s="13">
        <f t="shared" si="0"/>
        <v>38032</v>
      </c>
      <c r="P6" s="13">
        <f t="shared" si="0"/>
        <v>38033</v>
      </c>
      <c r="Q6" s="13">
        <f t="shared" si="0"/>
        <v>38034</v>
      </c>
      <c r="R6" s="13">
        <f t="shared" si="0"/>
        <v>38035</v>
      </c>
      <c r="S6" s="13">
        <f t="shared" si="0"/>
        <v>38036</v>
      </c>
      <c r="T6" s="13">
        <f t="shared" si="0"/>
        <v>38037</v>
      </c>
      <c r="U6" s="13">
        <f t="shared" si="0"/>
        <v>38038</v>
      </c>
      <c r="V6" s="13">
        <f t="shared" si="0"/>
        <v>38039</v>
      </c>
      <c r="W6" s="13">
        <f t="shared" si="0"/>
        <v>38040</v>
      </c>
      <c r="X6" s="13">
        <f t="shared" si="0"/>
        <v>38041</v>
      </c>
      <c r="Y6" s="13">
        <f t="shared" si="0"/>
        <v>38042</v>
      </c>
      <c r="Z6" s="13">
        <f t="shared" si="0"/>
        <v>38043</v>
      </c>
      <c r="AA6" s="13">
        <f>IF(ISNUMBER(Z6),IF(MONTH(Z6)=MONTH(Z6+1),Z6+1,""),"")</f>
        <v>38044</v>
      </c>
      <c r="AB6" s="13">
        <f>IF(ISNUMBER(AA6),IF(MONTH(AA6)=MONTH(AA6+1),AA6+1,""),"")</f>
        <v>38045</v>
      </c>
      <c r="AC6" s="14"/>
      <c r="AD6" s="14"/>
    </row>
  </sheetData>
  <mergeCells count="2">
    <mergeCell ref="A5:AB5"/>
    <mergeCell ref="B2:AA2"/>
  </mergeCells>
  <conditionalFormatting sqref="A6:AB6">
    <cfRule type="expression" priority="1" dxfId="0" stopIfTrue="1">
      <formula>WEEKDAY(A6,2)&gt;6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A1">
      <selection activeCell="A6" sqref="A6"/>
    </sheetView>
  </sheetViews>
  <sheetFormatPr defaultColWidth="11.421875" defaultRowHeight="12.75"/>
  <cols>
    <col min="1" max="31" width="4.28125" style="0" customWidth="1"/>
  </cols>
  <sheetData>
    <row r="1" spans="1:31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5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2" t="str">
        <f>Daten!B4</f>
        <v>© Silvia Rothen, Bern, Schweiz</v>
      </c>
      <c r="AE3" s="8"/>
    </row>
    <row r="4" spans="1:31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39.75" customHeight="1">
      <c r="A5" s="21">
        <f>A6</f>
        <v>38047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20.25" customHeight="1">
      <c r="A6" s="13">
        <f>DATE(YEAR(Daten!B3),3,1)</f>
        <v>38047</v>
      </c>
      <c r="B6" s="13">
        <f aca="true" t="shared" si="0" ref="B6:AE6">IF(ISNUMBER(A6),IF(MONTH(A6)=MONTH(A6+1),A6+1,""),"")</f>
        <v>38048</v>
      </c>
      <c r="C6" s="13">
        <f t="shared" si="0"/>
        <v>38049</v>
      </c>
      <c r="D6" s="13">
        <f t="shared" si="0"/>
        <v>38050</v>
      </c>
      <c r="E6" s="13">
        <f t="shared" si="0"/>
        <v>38051</v>
      </c>
      <c r="F6" s="13">
        <f t="shared" si="0"/>
        <v>38052</v>
      </c>
      <c r="G6" s="13">
        <f t="shared" si="0"/>
        <v>38053</v>
      </c>
      <c r="H6" s="13">
        <f t="shared" si="0"/>
        <v>38054</v>
      </c>
      <c r="I6" s="13">
        <f t="shared" si="0"/>
        <v>38055</v>
      </c>
      <c r="J6" s="13">
        <f t="shared" si="0"/>
        <v>38056</v>
      </c>
      <c r="K6" s="13">
        <f t="shared" si="0"/>
        <v>38057</v>
      </c>
      <c r="L6" s="13">
        <f t="shared" si="0"/>
        <v>38058</v>
      </c>
      <c r="M6" s="13">
        <f t="shared" si="0"/>
        <v>38059</v>
      </c>
      <c r="N6" s="13">
        <f t="shared" si="0"/>
        <v>38060</v>
      </c>
      <c r="O6" s="13">
        <f t="shared" si="0"/>
        <v>38061</v>
      </c>
      <c r="P6" s="13">
        <f t="shared" si="0"/>
        <v>38062</v>
      </c>
      <c r="Q6" s="13">
        <f t="shared" si="0"/>
        <v>38063</v>
      </c>
      <c r="R6" s="13">
        <f t="shared" si="0"/>
        <v>38064</v>
      </c>
      <c r="S6" s="13">
        <f t="shared" si="0"/>
        <v>38065</v>
      </c>
      <c r="T6" s="13">
        <f t="shared" si="0"/>
        <v>38066</v>
      </c>
      <c r="U6" s="13">
        <f t="shared" si="0"/>
        <v>38067</v>
      </c>
      <c r="V6" s="13">
        <f t="shared" si="0"/>
        <v>38068</v>
      </c>
      <c r="W6" s="13">
        <f t="shared" si="0"/>
        <v>38069</v>
      </c>
      <c r="X6" s="13">
        <f t="shared" si="0"/>
        <v>38070</v>
      </c>
      <c r="Y6" s="13">
        <f t="shared" si="0"/>
        <v>38071</v>
      </c>
      <c r="Z6" s="13">
        <f t="shared" si="0"/>
        <v>38072</v>
      </c>
      <c r="AA6" s="13">
        <f t="shared" si="0"/>
        <v>38073</v>
      </c>
      <c r="AB6" s="13">
        <f t="shared" si="0"/>
        <v>38074</v>
      </c>
      <c r="AC6" s="13">
        <f t="shared" si="0"/>
        <v>38075</v>
      </c>
      <c r="AD6" s="13">
        <f t="shared" si="0"/>
        <v>38076</v>
      </c>
      <c r="AE6" s="13">
        <f t="shared" si="0"/>
        <v>38077</v>
      </c>
    </row>
  </sheetData>
  <mergeCells count="2">
    <mergeCell ref="A5:AE5"/>
    <mergeCell ref="B2:AD2"/>
  </mergeCells>
  <conditionalFormatting sqref="AD5:AE6 A6:AC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B2" sqref="B2:AC2"/>
    </sheetView>
  </sheetViews>
  <sheetFormatPr defaultColWidth="11.421875" defaultRowHeight="12.75"/>
  <cols>
    <col min="1" max="1" width="4.28125" style="0" customWidth="1"/>
    <col min="2" max="29" width="4.421875" style="0" customWidth="1"/>
    <col min="30" max="30" width="4.28125" style="0" customWidth="1"/>
  </cols>
  <sheetData>
    <row r="1" spans="1:30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5"/>
    </row>
    <row r="3" spans="1:30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2" t="str">
        <f>Daten!B4</f>
        <v>© Silvia Rothen, Bern, Schweiz</v>
      </c>
      <c r="AD3" s="8"/>
    </row>
    <row r="4" spans="1:30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39.75" customHeight="1">
      <c r="A5" s="21">
        <f>A6</f>
        <v>38078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0.25" customHeight="1">
      <c r="A6" s="13">
        <f>DATE(YEAR(Daten!B3),4,1)</f>
        <v>38078</v>
      </c>
      <c r="B6" s="13">
        <f aca="true" t="shared" si="0" ref="B6:AB6">IF(ISNUMBER(A6),IF(MONTH(A6)=MONTH(A6+1),A6+1,""),"")</f>
        <v>38079</v>
      </c>
      <c r="C6" s="13">
        <f t="shared" si="0"/>
        <v>38080</v>
      </c>
      <c r="D6" s="13">
        <f t="shared" si="0"/>
        <v>38081</v>
      </c>
      <c r="E6" s="13">
        <f t="shared" si="0"/>
        <v>38082</v>
      </c>
      <c r="F6" s="13">
        <f t="shared" si="0"/>
        <v>38083</v>
      </c>
      <c r="G6" s="13">
        <f t="shared" si="0"/>
        <v>38084</v>
      </c>
      <c r="H6" s="13">
        <f t="shared" si="0"/>
        <v>38085</v>
      </c>
      <c r="I6" s="13">
        <f t="shared" si="0"/>
        <v>38086</v>
      </c>
      <c r="J6" s="13">
        <f t="shared" si="0"/>
        <v>38087</v>
      </c>
      <c r="K6" s="13">
        <f t="shared" si="0"/>
        <v>38088</v>
      </c>
      <c r="L6" s="13">
        <f t="shared" si="0"/>
        <v>38089</v>
      </c>
      <c r="M6" s="13">
        <f t="shared" si="0"/>
        <v>38090</v>
      </c>
      <c r="N6" s="13">
        <f t="shared" si="0"/>
        <v>38091</v>
      </c>
      <c r="O6" s="13">
        <f t="shared" si="0"/>
        <v>38092</v>
      </c>
      <c r="P6" s="13">
        <f t="shared" si="0"/>
        <v>38093</v>
      </c>
      <c r="Q6" s="13">
        <f t="shared" si="0"/>
        <v>38094</v>
      </c>
      <c r="R6" s="13">
        <f t="shared" si="0"/>
        <v>38095</v>
      </c>
      <c r="S6" s="13">
        <f t="shared" si="0"/>
        <v>38096</v>
      </c>
      <c r="T6" s="13">
        <f t="shared" si="0"/>
        <v>38097</v>
      </c>
      <c r="U6" s="13">
        <f t="shared" si="0"/>
        <v>38098</v>
      </c>
      <c r="V6" s="13">
        <f t="shared" si="0"/>
        <v>38099</v>
      </c>
      <c r="W6" s="13">
        <f t="shared" si="0"/>
        <v>38100</v>
      </c>
      <c r="X6" s="13">
        <f t="shared" si="0"/>
        <v>38101</v>
      </c>
      <c r="Y6" s="13">
        <f t="shared" si="0"/>
        <v>38102</v>
      </c>
      <c r="Z6" s="13">
        <f t="shared" si="0"/>
        <v>38103</v>
      </c>
      <c r="AA6" s="13">
        <f t="shared" si="0"/>
        <v>38104</v>
      </c>
      <c r="AB6" s="13">
        <f t="shared" si="0"/>
        <v>38105</v>
      </c>
      <c r="AC6" s="13">
        <f>IF(ISNUMBER(AB6),IF(MONTH(AB6)=MONTH(AB6+1),AB6+1,""),"")</f>
        <v>38106</v>
      </c>
      <c r="AD6" s="13">
        <f>IF(ISNUMBER(AC6),IF(MONTH(AC6)=MONTH(AC6+1),AC6+1,""),"")</f>
        <v>38107</v>
      </c>
    </row>
  </sheetData>
  <mergeCells count="2">
    <mergeCell ref="A5:AD5"/>
    <mergeCell ref="B2:AC2"/>
  </mergeCells>
  <conditionalFormatting sqref="A6:AB6 AC5:AD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A1">
      <selection activeCell="A6" sqref="A6"/>
    </sheetView>
  </sheetViews>
  <sheetFormatPr defaultColWidth="11.421875" defaultRowHeight="12.75"/>
  <cols>
    <col min="1" max="31" width="4.28125" style="0" customWidth="1"/>
  </cols>
  <sheetData>
    <row r="1" spans="1:31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5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2" t="str">
        <f>Daten!B4</f>
        <v>© Silvia Rothen, Bern, Schweiz</v>
      </c>
      <c r="AE3" s="8"/>
    </row>
    <row r="4" spans="1:31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39.75" customHeight="1">
      <c r="A5" s="21">
        <f>A6</f>
        <v>38108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20.25" customHeight="1">
      <c r="A6" s="13">
        <f>DATE(YEAR(Daten!B3),5,1)</f>
        <v>38108</v>
      </c>
      <c r="B6" s="13">
        <f aca="true" t="shared" si="0" ref="B6:AE6">IF(ISNUMBER(A6),IF(MONTH(A6)=MONTH(A6+1),A6+1,""),"")</f>
        <v>38109</v>
      </c>
      <c r="C6" s="13">
        <f t="shared" si="0"/>
        <v>38110</v>
      </c>
      <c r="D6" s="13">
        <f t="shared" si="0"/>
        <v>38111</v>
      </c>
      <c r="E6" s="13">
        <f t="shared" si="0"/>
        <v>38112</v>
      </c>
      <c r="F6" s="13">
        <f t="shared" si="0"/>
        <v>38113</v>
      </c>
      <c r="G6" s="13">
        <f t="shared" si="0"/>
        <v>38114</v>
      </c>
      <c r="H6" s="13">
        <f t="shared" si="0"/>
        <v>38115</v>
      </c>
      <c r="I6" s="13">
        <f t="shared" si="0"/>
        <v>38116</v>
      </c>
      <c r="J6" s="13">
        <f t="shared" si="0"/>
        <v>38117</v>
      </c>
      <c r="K6" s="13">
        <f t="shared" si="0"/>
        <v>38118</v>
      </c>
      <c r="L6" s="13">
        <f t="shared" si="0"/>
        <v>38119</v>
      </c>
      <c r="M6" s="13">
        <f t="shared" si="0"/>
        <v>38120</v>
      </c>
      <c r="N6" s="13">
        <f t="shared" si="0"/>
        <v>38121</v>
      </c>
      <c r="O6" s="13">
        <f t="shared" si="0"/>
        <v>38122</v>
      </c>
      <c r="P6" s="13">
        <f t="shared" si="0"/>
        <v>38123</v>
      </c>
      <c r="Q6" s="13">
        <f t="shared" si="0"/>
        <v>38124</v>
      </c>
      <c r="R6" s="13">
        <f t="shared" si="0"/>
        <v>38125</v>
      </c>
      <c r="S6" s="13">
        <f t="shared" si="0"/>
        <v>38126</v>
      </c>
      <c r="T6" s="13">
        <f t="shared" si="0"/>
        <v>38127</v>
      </c>
      <c r="U6" s="13">
        <f t="shared" si="0"/>
        <v>38128</v>
      </c>
      <c r="V6" s="13">
        <f t="shared" si="0"/>
        <v>38129</v>
      </c>
      <c r="W6" s="13">
        <f t="shared" si="0"/>
        <v>38130</v>
      </c>
      <c r="X6" s="13">
        <f t="shared" si="0"/>
        <v>38131</v>
      </c>
      <c r="Y6" s="13">
        <f t="shared" si="0"/>
        <v>38132</v>
      </c>
      <c r="Z6" s="13">
        <f t="shared" si="0"/>
        <v>38133</v>
      </c>
      <c r="AA6" s="13">
        <f t="shared" si="0"/>
        <v>38134</v>
      </c>
      <c r="AB6" s="13">
        <f t="shared" si="0"/>
        <v>38135</v>
      </c>
      <c r="AC6" s="13">
        <f t="shared" si="0"/>
        <v>38136</v>
      </c>
      <c r="AD6" s="13">
        <f t="shared" si="0"/>
        <v>38137</v>
      </c>
      <c r="AE6" s="13">
        <f t="shared" si="0"/>
        <v>38138</v>
      </c>
    </row>
  </sheetData>
  <mergeCells count="2">
    <mergeCell ref="A5:AE5"/>
    <mergeCell ref="B2:AD2"/>
  </mergeCells>
  <conditionalFormatting sqref="AD5:AE6 A6:AC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A6" sqref="A6"/>
    </sheetView>
  </sheetViews>
  <sheetFormatPr defaultColWidth="11.421875" defaultRowHeight="12.75"/>
  <cols>
    <col min="1" max="1" width="4.28125" style="0" customWidth="1"/>
    <col min="2" max="29" width="4.421875" style="0" customWidth="1"/>
    <col min="30" max="30" width="4.28125" style="0" customWidth="1"/>
  </cols>
  <sheetData>
    <row r="1" spans="1:30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406.5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5"/>
    </row>
    <row r="3" spans="1:30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2" t="str">
        <f>Daten!B4</f>
        <v>© Silvia Rothen, Bern, Schweiz</v>
      </c>
      <c r="AD3" s="8"/>
    </row>
    <row r="4" spans="1:30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39.75" customHeight="1">
      <c r="A5" s="21">
        <f>A6</f>
        <v>38139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0.25" customHeight="1">
      <c r="A6" s="13">
        <f>DATE(YEAR(Daten!B3),6,1)</f>
        <v>38139</v>
      </c>
      <c r="B6" s="13">
        <f aca="true" t="shared" si="0" ref="B6:AD6">IF(ISNUMBER(A6),IF(MONTH(A6)=MONTH(A6+1),A6+1,""),"")</f>
        <v>38140</v>
      </c>
      <c r="C6" s="13">
        <f t="shared" si="0"/>
        <v>38141</v>
      </c>
      <c r="D6" s="13">
        <f t="shared" si="0"/>
        <v>38142</v>
      </c>
      <c r="E6" s="13">
        <f t="shared" si="0"/>
        <v>38143</v>
      </c>
      <c r="F6" s="13">
        <f t="shared" si="0"/>
        <v>38144</v>
      </c>
      <c r="G6" s="13">
        <f t="shared" si="0"/>
        <v>38145</v>
      </c>
      <c r="H6" s="13">
        <f t="shared" si="0"/>
        <v>38146</v>
      </c>
      <c r="I6" s="13">
        <f t="shared" si="0"/>
        <v>38147</v>
      </c>
      <c r="J6" s="13">
        <f t="shared" si="0"/>
        <v>38148</v>
      </c>
      <c r="K6" s="13">
        <f t="shared" si="0"/>
        <v>38149</v>
      </c>
      <c r="L6" s="13">
        <f t="shared" si="0"/>
        <v>38150</v>
      </c>
      <c r="M6" s="13">
        <f t="shared" si="0"/>
        <v>38151</v>
      </c>
      <c r="N6" s="13">
        <f t="shared" si="0"/>
        <v>38152</v>
      </c>
      <c r="O6" s="13">
        <f t="shared" si="0"/>
        <v>38153</v>
      </c>
      <c r="P6" s="13">
        <f t="shared" si="0"/>
        <v>38154</v>
      </c>
      <c r="Q6" s="13">
        <f t="shared" si="0"/>
        <v>38155</v>
      </c>
      <c r="R6" s="13">
        <f t="shared" si="0"/>
        <v>38156</v>
      </c>
      <c r="S6" s="13">
        <f t="shared" si="0"/>
        <v>38157</v>
      </c>
      <c r="T6" s="13">
        <f t="shared" si="0"/>
        <v>38158</v>
      </c>
      <c r="U6" s="13">
        <f t="shared" si="0"/>
        <v>38159</v>
      </c>
      <c r="V6" s="13">
        <f t="shared" si="0"/>
        <v>38160</v>
      </c>
      <c r="W6" s="13">
        <f t="shared" si="0"/>
        <v>38161</v>
      </c>
      <c r="X6" s="13">
        <f t="shared" si="0"/>
        <v>38162</v>
      </c>
      <c r="Y6" s="13">
        <f t="shared" si="0"/>
        <v>38163</v>
      </c>
      <c r="Z6" s="13">
        <f t="shared" si="0"/>
        <v>38164</v>
      </c>
      <c r="AA6" s="13">
        <f t="shared" si="0"/>
        <v>38165</v>
      </c>
      <c r="AB6" s="13">
        <f t="shared" si="0"/>
        <v>38166</v>
      </c>
      <c r="AC6" s="13">
        <f t="shared" si="0"/>
        <v>38167</v>
      </c>
      <c r="AD6" s="13">
        <f t="shared" si="0"/>
        <v>38168</v>
      </c>
    </row>
  </sheetData>
  <mergeCells count="2">
    <mergeCell ref="A5:AD5"/>
    <mergeCell ref="B2:AC2"/>
  </mergeCells>
  <conditionalFormatting sqref="A6:AB6 AC5:AD6">
    <cfRule type="expression" priority="1" dxfId="0" stopIfTrue="1">
      <formula>WEEKDAY(A5,2)&gt;6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Rothen Silvia</dc:creator>
  <cp:keywords/>
  <dc:description/>
  <cp:lastModifiedBy>Silvia Rothen</cp:lastModifiedBy>
  <cp:lastPrinted>2003-11-01T17:05:22Z</cp:lastPrinted>
  <dcterms:created xsi:type="dcterms:W3CDTF">2003-11-01T14:49:15Z</dcterms:created>
  <dcterms:modified xsi:type="dcterms:W3CDTF">2003-12-08T13:58:17Z</dcterms:modified>
  <cp:category/>
  <cp:version/>
  <cp:contentType/>
  <cp:contentStatus/>
</cp:coreProperties>
</file>